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fontaine/Library/Mobile Documents/com~apple~CloudDocs/Club Ski Orford/"/>
    </mc:Choice>
  </mc:AlternateContent>
  <xr:revisionPtr revIDLastSave="0" documentId="13_ncr:1_{442BD2F8-A11B-9840-A090-E2DFE90BA219}" xr6:coauthVersionLast="47" xr6:coauthVersionMax="47" xr10:uidLastSave="{00000000-0000-0000-0000-000000000000}"/>
  <bookViews>
    <workbookView xWindow="0" yWindow="760" windowWidth="28600" windowHeight="14060" xr2:uid="{23743419-BBBB-A741-BCEC-3066BE62B886}"/>
  </bookViews>
  <sheets>
    <sheet name="Compte de dépenses" sheetId="1" r:id="rId1"/>
    <sheet name="Comp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4" i="1"/>
  <c r="E19" i="1"/>
  <c r="K23" i="1" s="1"/>
  <c r="F19" i="1"/>
  <c r="K24" i="1" s="1"/>
  <c r="D19" i="1"/>
  <c r="G16" i="1"/>
  <c r="G17" i="1"/>
  <c r="G18" i="1"/>
  <c r="G7" i="1"/>
  <c r="G8" i="1"/>
  <c r="G9" i="1"/>
  <c r="G10" i="1"/>
  <c r="G11" i="1"/>
  <c r="G12" i="1"/>
  <c r="G13" i="1"/>
  <c r="G14" i="1"/>
  <c r="G15" i="1"/>
  <c r="G6" i="1"/>
  <c r="K22" i="1" l="1"/>
  <c r="K25" i="1" s="1"/>
  <c r="G19" i="1"/>
</calcChain>
</file>

<file path=xl/sharedStrings.xml><?xml version="1.0" encoding="utf-8"?>
<sst xmlns="http://schemas.openxmlformats.org/spreadsheetml/2006/main" count="60" uniqueCount="34">
  <si>
    <t>Date</t>
  </si>
  <si>
    <t>Type de dépense</t>
  </si>
  <si>
    <t>TPS</t>
  </si>
  <si>
    <t>TVQ</t>
  </si>
  <si>
    <t>TOTAL</t>
  </si>
  <si>
    <t>Montant hors taxes</t>
  </si>
  <si>
    <t>COMPTE</t>
  </si>
  <si>
    <t>Numéro</t>
  </si>
  <si>
    <t>Formation - Course</t>
  </si>
  <si>
    <t>Formation - Élite</t>
  </si>
  <si>
    <t>Formation - Initiation</t>
  </si>
  <si>
    <t>Formation - Jeunesse</t>
  </si>
  <si>
    <t>Divers Matériel et fourniture - Club</t>
  </si>
  <si>
    <t>Divers Matériel et fourniture - Course</t>
  </si>
  <si>
    <t>Divers Matériel et fourniture - Élite</t>
  </si>
  <si>
    <t>Divers Matériel et fourniture - Initiation</t>
  </si>
  <si>
    <t>Divers Matériel et fourniture - Jeunesse</t>
  </si>
  <si>
    <t>Formation - Maîtres</t>
  </si>
  <si>
    <t>Comptabilité</t>
  </si>
  <si>
    <t>Publicité et promotion</t>
  </si>
  <si>
    <t>Repas et frais de représentation</t>
  </si>
  <si>
    <t>Vêtements</t>
  </si>
  <si>
    <t>Équipement de ski</t>
  </si>
  <si>
    <t>Entretien et réparation</t>
  </si>
  <si>
    <t>Location de matériel</t>
  </si>
  <si>
    <t>Téléphone et cellulaire</t>
  </si>
  <si>
    <t>Remboursement de dépenses</t>
  </si>
  <si>
    <t>Date:</t>
  </si>
  <si>
    <t>Nom:</t>
  </si>
  <si>
    <t>Description &amp; Fournisseur</t>
  </si>
  <si>
    <t>SOUS-TOTAL</t>
  </si>
  <si>
    <t>POUR LA COMPTABILITÉ</t>
  </si>
  <si>
    <t>Notes et détails:</t>
  </si>
  <si>
    <t>* Pour les dépenses de voyagement, veuillez utiliser $0,52 par kilomètres (sans taxes)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</si>
</sst>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righ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/>
    <xf numFmtId="14" fontId="5" fillId="0" borderId="1" xfId="0" applyNumberFormat="1" applyFont="1" applyBorder="1"/>
    <xf numFmtId="43" fontId="5" fillId="0" borderId="1" xfId="1" applyFont="1" applyBorder="1"/>
    <xf numFmtId="43" fontId="5" fillId="6" borderId="1" xfId="1" applyFont="1" applyFill="1" applyBorder="1"/>
    <xf numFmtId="0" fontId="8" fillId="3" borderId="1" xfId="0" applyFont="1" applyFill="1" applyBorder="1"/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43" fontId="5" fillId="4" borderId="1" xfId="1" applyFont="1" applyFill="1" applyBorder="1"/>
    <xf numFmtId="0" fontId="5" fillId="0" borderId="1" xfId="0" applyFont="1" applyBorder="1" applyAlignment="1">
      <alignment horizontal="center"/>
    </xf>
    <xf numFmtId="43" fontId="7" fillId="7" borderId="1" xfId="1" applyFont="1" applyFill="1" applyBorder="1"/>
    <xf numFmtId="43" fontId="5" fillId="4" borderId="1" xfId="1" applyFont="1" applyFill="1" applyBorder="1" applyAlignment="1">
      <alignment horizontal="center"/>
    </xf>
    <xf numFmtId="43" fontId="5" fillId="0" borderId="1" xfId="1" applyFont="1" applyBorder="1" applyAlignment="1">
      <alignment horizontal="center"/>
    </xf>
    <xf numFmtId="0" fontId="6" fillId="0" borderId="0" xfId="0" applyFont="1" applyAlignment="1">
      <alignment horizontal="right"/>
    </xf>
    <xf numFmtId="43" fontId="6" fillId="0" borderId="1" xfId="1" applyFont="1" applyBorder="1"/>
    <xf numFmtId="43" fontId="8" fillId="2" borderId="1" xfId="1" applyFont="1" applyFill="1" applyBorder="1"/>
    <xf numFmtId="0" fontId="2" fillId="0" borderId="0" xfId="0" applyFont="1"/>
    <xf numFmtId="0" fontId="4" fillId="0" borderId="0" xfId="0" applyFont="1" applyAlignment="1">
      <alignment horizontal="right"/>
    </xf>
    <xf numFmtId="0" fontId="7" fillId="2" borderId="2" xfId="0" applyFont="1" applyFill="1" applyBorder="1" applyAlignment="1">
      <alignment horizontal="right" indent="1"/>
    </xf>
    <xf numFmtId="0" fontId="7" fillId="2" borderId="3" xfId="0" applyFont="1" applyFill="1" applyBorder="1" applyAlignment="1">
      <alignment horizontal="right" indent="1"/>
    </xf>
    <xf numFmtId="0" fontId="0" fillId="0" borderId="1" xfId="0" applyBorder="1" applyAlignment="1">
      <alignment horizontal="left" vertical="top"/>
    </xf>
    <xf numFmtId="1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6"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101600</xdr:rowOff>
    </xdr:from>
    <xdr:to>
      <xdr:col>1</xdr:col>
      <xdr:colOff>1028700</xdr:colOff>
      <xdr:row>3</xdr:row>
      <xdr:rowOff>73887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C681D8-BD93-7619-3EE6-553D3E4E5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101600"/>
          <a:ext cx="1663700" cy="73428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556DB4-DE5E-7441-A5BC-D00B53F1EE62}" name="Table1" displayName="Table1" ref="B2:C20" totalsRowShown="0" headerRowDxfId="5" headerRowBorderDxfId="4" tableBorderDxfId="3" totalsRowBorderDxfId="2">
  <autoFilter ref="B2:C20" xr:uid="{39556DB4-DE5E-7441-A5BC-D00B53F1EE62}"/>
  <sortState xmlns:xlrd2="http://schemas.microsoft.com/office/spreadsheetml/2017/richdata2" ref="B3:C20">
    <sortCondition ref="B2:B20"/>
  </sortState>
  <tableColumns count="2">
    <tableColumn id="1" xr3:uid="{E5760B96-8E89-1040-A709-02B2AB67BD49}" name="COMPTE" dataDxfId="1"/>
    <tableColumn id="2" xr3:uid="{1562D1DD-E169-B54D-9481-F62436291A98}" name="Numér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4FA9B-4AA3-574D-9B75-87473D694161}">
  <sheetPr>
    <pageSetUpPr fitToPage="1"/>
  </sheetPr>
  <dimension ref="A1:L28"/>
  <sheetViews>
    <sheetView showGridLines="0" tabSelected="1" workbookViewId="0">
      <selection activeCell="E2" sqref="E2:G2"/>
    </sheetView>
  </sheetViews>
  <sheetFormatPr baseColWidth="10" defaultRowHeight="16" x14ac:dyDescent="0.2"/>
  <cols>
    <col min="1" max="1" width="11.1640625" customWidth="1"/>
    <col min="2" max="2" width="26" bestFit="1" customWidth="1"/>
    <col min="3" max="3" width="21.83203125" customWidth="1"/>
    <col min="4" max="4" width="10.6640625" customWidth="1"/>
    <col min="5" max="6" width="8.83203125" customWidth="1"/>
    <col min="7" max="7" width="10" customWidth="1"/>
    <col min="8" max="8" width="2.6640625" customWidth="1"/>
    <col min="9" max="9" width="8.6640625" hidden="1" customWidth="1"/>
    <col min="10" max="10" width="12.6640625" customWidth="1"/>
    <col min="11" max="11" width="9.1640625" bestFit="1" customWidth="1"/>
  </cols>
  <sheetData>
    <row r="1" spans="1:12" ht="29" x14ac:dyDescent="0.35">
      <c r="C1" s="28" t="s">
        <v>26</v>
      </c>
      <c r="D1" s="28"/>
      <c r="E1" s="28"/>
      <c r="F1" s="28"/>
      <c r="G1" s="28"/>
    </row>
    <row r="2" spans="1:12" s="7" customFormat="1" x14ac:dyDescent="0.2">
      <c r="D2" s="8" t="s">
        <v>27</v>
      </c>
      <c r="E2" s="32"/>
      <c r="F2" s="33"/>
      <c r="G2" s="33"/>
      <c r="H2"/>
      <c r="I2" s="34" t="s">
        <v>31</v>
      </c>
      <c r="J2" s="34"/>
      <c r="K2" s="34"/>
      <c r="L2"/>
    </row>
    <row r="3" spans="1:12" s="7" customFormat="1" ht="15" x14ac:dyDescent="0.2">
      <c r="D3" s="8" t="s">
        <v>28</v>
      </c>
      <c r="E3" s="33"/>
      <c r="F3" s="33"/>
      <c r="G3" s="33"/>
      <c r="I3" s="16" t="s">
        <v>6</v>
      </c>
      <c r="J3" s="16" t="s">
        <v>7</v>
      </c>
      <c r="K3" s="16" t="s">
        <v>4</v>
      </c>
    </row>
    <row r="4" spans="1:12" s="7" customFormat="1" ht="15" x14ac:dyDescent="0.2">
      <c r="I4" s="17" t="s">
        <v>18</v>
      </c>
      <c r="J4" s="18">
        <v>6000</v>
      </c>
      <c r="K4" s="22">
        <f t="shared" ref="K4:K21" si="0">SUMIFS($D$6:$D$18, $C$6:$C$18, I4)</f>
        <v>0</v>
      </c>
    </row>
    <row r="5" spans="1:12" s="7" customFormat="1" ht="15" x14ac:dyDescent="0.2">
      <c r="A5" s="9" t="s">
        <v>0</v>
      </c>
      <c r="B5" s="9" t="s">
        <v>29</v>
      </c>
      <c r="C5" s="9" t="s">
        <v>1</v>
      </c>
      <c r="D5" s="10" t="s">
        <v>5</v>
      </c>
      <c r="E5" s="10" t="s">
        <v>2</v>
      </c>
      <c r="F5" s="10" t="s">
        <v>3</v>
      </c>
      <c r="G5" s="10" t="s">
        <v>4</v>
      </c>
      <c r="I5" s="11" t="s">
        <v>12</v>
      </c>
      <c r="J5" s="20">
        <v>5300</v>
      </c>
      <c r="K5" s="23">
        <f t="shared" si="0"/>
        <v>0</v>
      </c>
    </row>
    <row r="6" spans="1:12" s="7" customFormat="1" ht="15" x14ac:dyDescent="0.2">
      <c r="A6" s="13"/>
      <c r="B6" s="11"/>
      <c r="C6" s="12" t="s">
        <v>9</v>
      </c>
      <c r="D6" s="14"/>
      <c r="E6" s="14"/>
      <c r="F6" s="14"/>
      <c r="G6" s="15">
        <f>D6+E6+F6</f>
        <v>0</v>
      </c>
      <c r="I6" s="17" t="s">
        <v>13</v>
      </c>
      <c r="J6" s="18">
        <v>5410</v>
      </c>
      <c r="K6" s="22">
        <f t="shared" si="0"/>
        <v>0</v>
      </c>
    </row>
    <row r="7" spans="1:12" s="7" customFormat="1" ht="15" x14ac:dyDescent="0.2">
      <c r="A7" s="13"/>
      <c r="B7" s="11"/>
      <c r="C7" s="12"/>
      <c r="D7" s="14"/>
      <c r="E7" s="14"/>
      <c r="F7" s="14"/>
      <c r="G7" s="15">
        <f t="shared" ref="G7:G15" si="1">D7+E7+F7</f>
        <v>0</v>
      </c>
      <c r="I7" s="11" t="s">
        <v>14</v>
      </c>
      <c r="J7" s="20">
        <v>5356</v>
      </c>
      <c r="K7" s="23">
        <f t="shared" si="0"/>
        <v>0</v>
      </c>
    </row>
    <row r="8" spans="1:12" s="7" customFormat="1" ht="15" x14ac:dyDescent="0.2">
      <c r="A8" s="13"/>
      <c r="B8" s="11"/>
      <c r="C8" s="12"/>
      <c r="D8" s="14"/>
      <c r="E8" s="14"/>
      <c r="F8" s="14"/>
      <c r="G8" s="15">
        <f t="shared" si="1"/>
        <v>0</v>
      </c>
      <c r="I8" s="17" t="s">
        <v>15</v>
      </c>
      <c r="J8" s="18">
        <v>5355</v>
      </c>
      <c r="K8" s="22">
        <f t="shared" si="0"/>
        <v>0</v>
      </c>
    </row>
    <row r="9" spans="1:12" s="7" customFormat="1" ht="15" x14ac:dyDescent="0.2">
      <c r="A9" s="13"/>
      <c r="B9" s="11"/>
      <c r="C9" s="12"/>
      <c r="D9" s="14"/>
      <c r="E9" s="14"/>
      <c r="F9" s="14"/>
      <c r="G9" s="15">
        <f t="shared" si="1"/>
        <v>0</v>
      </c>
      <c r="I9" s="11" t="s">
        <v>16</v>
      </c>
      <c r="J9" s="20">
        <v>5351</v>
      </c>
      <c r="K9" s="23">
        <f t="shared" si="0"/>
        <v>0</v>
      </c>
    </row>
    <row r="10" spans="1:12" s="7" customFormat="1" ht="15" x14ac:dyDescent="0.2">
      <c r="A10" s="13"/>
      <c r="B10" s="11"/>
      <c r="C10" s="12"/>
      <c r="D10" s="14"/>
      <c r="E10" s="14"/>
      <c r="F10" s="14"/>
      <c r="G10" s="15">
        <f t="shared" si="1"/>
        <v>0</v>
      </c>
      <c r="I10" s="17" t="s">
        <v>23</v>
      </c>
      <c r="J10" s="18">
        <v>6600</v>
      </c>
      <c r="K10" s="22">
        <f t="shared" si="0"/>
        <v>0</v>
      </c>
    </row>
    <row r="11" spans="1:12" s="7" customFormat="1" ht="15" x14ac:dyDescent="0.2">
      <c r="A11" s="13"/>
      <c r="B11" s="11"/>
      <c r="C11" s="12"/>
      <c r="D11" s="14"/>
      <c r="E11" s="14"/>
      <c r="F11" s="14"/>
      <c r="G11" s="15">
        <f t="shared" si="1"/>
        <v>0</v>
      </c>
      <c r="I11" s="11" t="s">
        <v>22</v>
      </c>
      <c r="J11" s="20">
        <v>5300</v>
      </c>
      <c r="K11" s="23">
        <f t="shared" si="0"/>
        <v>0</v>
      </c>
    </row>
    <row r="12" spans="1:12" s="7" customFormat="1" ht="15" x14ac:dyDescent="0.2">
      <c r="A12" s="13"/>
      <c r="B12" s="11"/>
      <c r="C12" s="12"/>
      <c r="D12" s="14"/>
      <c r="E12" s="14"/>
      <c r="F12" s="14"/>
      <c r="G12" s="15">
        <f t="shared" si="1"/>
        <v>0</v>
      </c>
      <c r="I12" s="17" t="s">
        <v>8</v>
      </c>
      <c r="J12" s="18">
        <v>5100</v>
      </c>
      <c r="K12" s="22">
        <f t="shared" si="0"/>
        <v>0</v>
      </c>
    </row>
    <row r="13" spans="1:12" s="7" customFormat="1" ht="15" x14ac:dyDescent="0.2">
      <c r="A13" s="13"/>
      <c r="B13" s="11"/>
      <c r="C13" s="12"/>
      <c r="D13" s="14"/>
      <c r="E13" s="14"/>
      <c r="F13" s="14"/>
      <c r="G13" s="15">
        <f t="shared" si="1"/>
        <v>0</v>
      </c>
      <c r="I13" s="11" t="s">
        <v>9</v>
      </c>
      <c r="J13" s="20">
        <v>5156</v>
      </c>
      <c r="K13" s="23">
        <f t="shared" si="0"/>
        <v>0</v>
      </c>
    </row>
    <row r="14" spans="1:12" s="7" customFormat="1" ht="15" x14ac:dyDescent="0.2">
      <c r="A14" s="13"/>
      <c r="B14" s="11"/>
      <c r="C14" s="12"/>
      <c r="D14" s="14"/>
      <c r="E14" s="14"/>
      <c r="F14" s="14"/>
      <c r="G14" s="15">
        <f t="shared" si="1"/>
        <v>0</v>
      </c>
      <c r="I14" s="17" t="s">
        <v>10</v>
      </c>
      <c r="J14" s="18">
        <v>5155</v>
      </c>
      <c r="K14" s="22">
        <f t="shared" si="0"/>
        <v>0</v>
      </c>
    </row>
    <row r="15" spans="1:12" s="7" customFormat="1" ht="15" x14ac:dyDescent="0.2">
      <c r="A15" s="13"/>
      <c r="B15" s="11"/>
      <c r="C15" s="12"/>
      <c r="D15" s="14"/>
      <c r="E15" s="14"/>
      <c r="F15" s="14"/>
      <c r="G15" s="15">
        <f t="shared" si="1"/>
        <v>0</v>
      </c>
      <c r="I15" s="11" t="s">
        <v>11</v>
      </c>
      <c r="J15" s="20">
        <v>5150</v>
      </c>
      <c r="K15" s="23">
        <f t="shared" si="0"/>
        <v>0</v>
      </c>
    </row>
    <row r="16" spans="1:12" s="7" customFormat="1" ht="15" x14ac:dyDescent="0.2">
      <c r="A16" s="13"/>
      <c r="B16" s="11"/>
      <c r="C16" s="12"/>
      <c r="D16" s="14"/>
      <c r="E16" s="14"/>
      <c r="F16" s="14"/>
      <c r="G16" s="15">
        <f t="shared" ref="G16:G18" si="2">D16+E16+F16</f>
        <v>0</v>
      </c>
      <c r="I16" s="17" t="s">
        <v>17</v>
      </c>
      <c r="J16" s="18">
        <v>5156</v>
      </c>
      <c r="K16" s="22">
        <f t="shared" si="0"/>
        <v>0</v>
      </c>
    </row>
    <row r="17" spans="1:12" s="7" customFormat="1" ht="15" x14ac:dyDescent="0.2">
      <c r="A17" s="11"/>
      <c r="B17" s="11"/>
      <c r="C17" s="12"/>
      <c r="D17" s="14"/>
      <c r="E17" s="14"/>
      <c r="F17" s="14"/>
      <c r="G17" s="15">
        <f t="shared" si="2"/>
        <v>0</v>
      </c>
      <c r="I17" s="11" t="s">
        <v>24</v>
      </c>
      <c r="J17" s="20">
        <v>6750</v>
      </c>
      <c r="K17" s="23">
        <f t="shared" si="0"/>
        <v>0</v>
      </c>
    </row>
    <row r="18" spans="1:12" s="7" customFormat="1" ht="15" x14ac:dyDescent="0.2">
      <c r="A18" s="11"/>
      <c r="B18" s="11"/>
      <c r="C18" s="12"/>
      <c r="D18" s="14"/>
      <c r="E18" s="14"/>
      <c r="F18" s="14"/>
      <c r="G18" s="15">
        <f t="shared" si="2"/>
        <v>0</v>
      </c>
      <c r="I18" s="17" t="s">
        <v>19</v>
      </c>
      <c r="J18" s="18">
        <v>6050</v>
      </c>
      <c r="K18" s="22">
        <f t="shared" si="0"/>
        <v>0</v>
      </c>
    </row>
    <row r="19" spans="1:12" s="7" customFormat="1" ht="15" x14ac:dyDescent="0.2">
      <c r="C19" s="24" t="s">
        <v>4</v>
      </c>
      <c r="D19" s="25">
        <f>SUM(D6:D18)</f>
        <v>0</v>
      </c>
      <c r="E19" s="25">
        <f t="shared" ref="E19:G19" si="3">SUM(E6:E18)</f>
        <v>0</v>
      </c>
      <c r="F19" s="25">
        <f t="shared" si="3"/>
        <v>0</v>
      </c>
      <c r="G19" s="26">
        <f t="shared" si="3"/>
        <v>0</v>
      </c>
      <c r="I19" s="11" t="s">
        <v>20</v>
      </c>
      <c r="J19" s="20">
        <v>6550</v>
      </c>
      <c r="K19" s="23">
        <f t="shared" si="0"/>
        <v>0</v>
      </c>
    </row>
    <row r="20" spans="1:12" x14ac:dyDescent="0.2">
      <c r="H20" s="7"/>
      <c r="I20" s="17" t="s">
        <v>25</v>
      </c>
      <c r="J20" s="18">
        <v>6800</v>
      </c>
      <c r="K20" s="22">
        <f t="shared" si="0"/>
        <v>0</v>
      </c>
      <c r="L20" s="7"/>
    </row>
    <row r="21" spans="1:12" x14ac:dyDescent="0.2">
      <c r="A21" t="s">
        <v>33</v>
      </c>
      <c r="I21" s="11" t="s">
        <v>21</v>
      </c>
      <c r="J21" s="20">
        <v>5000</v>
      </c>
      <c r="K21" s="23">
        <f t="shared" si="0"/>
        <v>0</v>
      </c>
    </row>
    <row r="22" spans="1:12" x14ac:dyDescent="0.2">
      <c r="I22" s="29" t="s">
        <v>30</v>
      </c>
      <c r="J22" s="30"/>
      <c r="K22" s="21">
        <f>SUM(K4:K21)</f>
        <v>0</v>
      </c>
    </row>
    <row r="23" spans="1:12" x14ac:dyDescent="0.2">
      <c r="A23" s="27" t="s">
        <v>32</v>
      </c>
      <c r="J23" s="18" t="s">
        <v>2</v>
      </c>
      <c r="K23" s="19">
        <f>E19</f>
        <v>0</v>
      </c>
    </row>
    <row r="24" spans="1:12" x14ac:dyDescent="0.2">
      <c r="A24" s="31"/>
      <c r="B24" s="31"/>
      <c r="C24" s="31"/>
      <c r="D24" s="31"/>
      <c r="E24" s="31"/>
      <c r="F24" s="31"/>
      <c r="G24" s="31"/>
      <c r="J24" s="20" t="s">
        <v>3</v>
      </c>
      <c r="K24" s="14">
        <f>F19</f>
        <v>0</v>
      </c>
    </row>
    <row r="25" spans="1:12" x14ac:dyDescent="0.2">
      <c r="A25" s="31"/>
      <c r="B25" s="31"/>
      <c r="C25" s="31"/>
      <c r="D25" s="31"/>
      <c r="E25" s="31"/>
      <c r="F25" s="31"/>
      <c r="G25" s="31"/>
      <c r="I25" s="29" t="s">
        <v>4</v>
      </c>
      <c r="J25" s="30"/>
      <c r="K25" s="21">
        <f>K22+K23+K24</f>
        <v>0</v>
      </c>
    </row>
    <row r="26" spans="1:12" x14ac:dyDescent="0.2">
      <c r="A26" s="31"/>
      <c r="B26" s="31"/>
      <c r="C26" s="31"/>
      <c r="D26" s="31"/>
      <c r="E26" s="31"/>
      <c r="F26" s="31"/>
      <c r="G26" s="31"/>
    </row>
    <row r="27" spans="1:12" x14ac:dyDescent="0.2">
      <c r="A27" s="31"/>
      <c r="B27" s="31"/>
      <c r="C27" s="31"/>
      <c r="D27" s="31"/>
      <c r="E27" s="31"/>
      <c r="F27" s="31"/>
      <c r="G27" s="31"/>
    </row>
    <row r="28" spans="1:12" x14ac:dyDescent="0.2">
      <c r="A28" s="31"/>
      <c r="B28" s="31"/>
      <c r="C28" s="31"/>
      <c r="D28" s="31"/>
      <c r="E28" s="31"/>
      <c r="F28" s="31"/>
      <c r="G28" s="31"/>
    </row>
  </sheetData>
  <mergeCells count="7">
    <mergeCell ref="C1:G1"/>
    <mergeCell ref="I25:J25"/>
    <mergeCell ref="I22:J22"/>
    <mergeCell ref="A24:G28"/>
    <mergeCell ref="E2:G2"/>
    <mergeCell ref="E3:G3"/>
    <mergeCell ref="I2:K2"/>
  </mergeCells>
  <pageMargins left="0.25" right="0.25" top="0.75" bottom="0.75" header="0.3" footer="0.3"/>
  <pageSetup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278E4E1-2F4D-4040-A6F5-20BF83F0B1A4}">
          <x14:formula1>
            <xm:f>Comptes!$B$3:$B$20</xm:f>
          </x14:formula1>
          <xm:sqref>C6:C18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84974-C572-4948-BD0B-5114D5514D4E}">
  <dimension ref="B2:C20"/>
  <sheetViews>
    <sheetView workbookViewId="0">
      <selection activeCell="B33" sqref="B33"/>
    </sheetView>
  </sheetViews>
  <sheetFormatPr baseColWidth="10" defaultRowHeight="16" x14ac:dyDescent="0.2"/>
  <cols>
    <col min="2" max="2" width="37.1640625" customWidth="1"/>
    <col min="3" max="3" width="11.83203125" customWidth="1"/>
  </cols>
  <sheetData>
    <row r="2" spans="2:3" x14ac:dyDescent="0.2">
      <c r="B2" s="2" t="s">
        <v>6</v>
      </c>
      <c r="C2" s="3" t="s">
        <v>7</v>
      </c>
    </row>
    <row r="3" spans="2:3" x14ac:dyDescent="0.2">
      <c r="B3" s="4" t="s">
        <v>18</v>
      </c>
      <c r="C3" s="1">
        <v>6000</v>
      </c>
    </row>
    <row r="4" spans="2:3" x14ac:dyDescent="0.2">
      <c r="B4" s="4" t="s">
        <v>12</v>
      </c>
      <c r="C4" s="1">
        <v>5300</v>
      </c>
    </row>
    <row r="5" spans="2:3" x14ac:dyDescent="0.2">
      <c r="B5" s="4" t="s">
        <v>13</v>
      </c>
      <c r="C5" s="1">
        <v>5410</v>
      </c>
    </row>
    <row r="6" spans="2:3" x14ac:dyDescent="0.2">
      <c r="B6" s="4" t="s">
        <v>14</v>
      </c>
      <c r="C6" s="1">
        <v>5356</v>
      </c>
    </row>
    <row r="7" spans="2:3" x14ac:dyDescent="0.2">
      <c r="B7" s="4" t="s">
        <v>15</v>
      </c>
      <c r="C7" s="1">
        <v>5355</v>
      </c>
    </row>
    <row r="8" spans="2:3" x14ac:dyDescent="0.2">
      <c r="B8" s="4" t="s">
        <v>16</v>
      </c>
      <c r="C8" s="1">
        <v>5351</v>
      </c>
    </row>
    <row r="9" spans="2:3" x14ac:dyDescent="0.2">
      <c r="B9" s="4" t="s">
        <v>23</v>
      </c>
      <c r="C9" s="1">
        <v>6600</v>
      </c>
    </row>
    <row r="10" spans="2:3" x14ac:dyDescent="0.2">
      <c r="B10" s="4" t="s">
        <v>22</v>
      </c>
      <c r="C10" s="1">
        <v>5300</v>
      </c>
    </row>
    <row r="11" spans="2:3" x14ac:dyDescent="0.2">
      <c r="B11" s="4" t="s">
        <v>8</v>
      </c>
      <c r="C11" s="1">
        <v>5100</v>
      </c>
    </row>
    <row r="12" spans="2:3" x14ac:dyDescent="0.2">
      <c r="B12" s="4" t="s">
        <v>9</v>
      </c>
      <c r="C12" s="1">
        <v>5156</v>
      </c>
    </row>
    <row r="13" spans="2:3" x14ac:dyDescent="0.2">
      <c r="B13" s="4" t="s">
        <v>10</v>
      </c>
      <c r="C13" s="1">
        <v>5155</v>
      </c>
    </row>
    <row r="14" spans="2:3" x14ac:dyDescent="0.2">
      <c r="B14" s="4" t="s">
        <v>11</v>
      </c>
      <c r="C14" s="1">
        <v>5150</v>
      </c>
    </row>
    <row r="15" spans="2:3" x14ac:dyDescent="0.2">
      <c r="B15" s="4" t="s">
        <v>17</v>
      </c>
      <c r="C15" s="1">
        <v>5156</v>
      </c>
    </row>
    <row r="16" spans="2:3" x14ac:dyDescent="0.2">
      <c r="B16" s="4" t="s">
        <v>24</v>
      </c>
      <c r="C16" s="1">
        <v>6750</v>
      </c>
    </row>
    <row r="17" spans="2:3" x14ac:dyDescent="0.2">
      <c r="B17" s="4" t="s">
        <v>19</v>
      </c>
      <c r="C17" s="1">
        <v>6050</v>
      </c>
    </row>
    <row r="18" spans="2:3" x14ac:dyDescent="0.2">
      <c r="B18" s="4" t="s">
        <v>20</v>
      </c>
      <c r="C18" s="1">
        <v>6550</v>
      </c>
    </row>
    <row r="19" spans="2:3" x14ac:dyDescent="0.2">
      <c r="B19" s="4" t="s">
        <v>25</v>
      </c>
      <c r="C19" s="1">
        <v>6800</v>
      </c>
    </row>
    <row r="20" spans="2:3" x14ac:dyDescent="0.2">
      <c r="B20" s="5" t="s">
        <v>21</v>
      </c>
      <c r="C20" s="6">
        <v>5000</v>
      </c>
    </row>
  </sheetData>
  <pageMargins left="0.7" right="0.7" top="0.75" bottom="0.75" header="0.3" footer="0.3"/>
  <pageSetup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Compte de dépenses</vt:lpstr>
      <vt:lpstr>Comptes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Marc-Andre Fontaine</dc:creator>
  <cp:lastModifiedBy>Marc-Andre Fontaine</cp:lastModifiedBy>
  <cp:lastPrinted>2023-12-11T22:07:32Z</cp:lastPrinted>
  <dcterms:created xsi:type="dcterms:W3CDTF">2023-12-11T20:34:36Z</dcterms:created>
  <dcterms:modified xsi:type="dcterms:W3CDTF">2023-12-20T23:22:28Z</dcterms:modified>
</cp:coreProperties>
</file>